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5 Empresa FORMIGA\"/>
    </mc:Choice>
  </mc:AlternateContent>
  <xr:revisionPtr revIDLastSave="0" documentId="13_ncr:1_{A4CF1B25-4408-4EF9-AFBB-A56EBE103662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1" l="1"/>
  <c r="E7" i="11"/>
  <c r="D7" i="11"/>
  <c r="D22" i="13"/>
  <c r="D24" i="13" s="1"/>
  <c r="C22" i="13"/>
  <c r="C24" i="13" s="1"/>
  <c r="D7" i="13"/>
  <c r="E7" i="13" s="1"/>
  <c r="D30" i="11"/>
  <c r="C28" i="11"/>
</calcChain>
</file>

<file path=xl/sharedStrings.xml><?xml version="1.0" encoding="utf-8"?>
<sst xmlns="http://schemas.openxmlformats.org/spreadsheetml/2006/main" count="142" uniqueCount="84">
  <si>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</si>
  <si>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</si>
  <si>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</si>
  <si>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</si>
  <si>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</si>
  <si>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</si>
  <si>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</si>
  <si>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</si>
  <si>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</si>
  <si>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</si>
  <si>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</si>
  <si>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</si>
  <si>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</si>
  <si>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</si>
  <si>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</si>
  <si>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</si>
  <si>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</si>
  <si>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</si>
  <si>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</si>
  <si>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</si>
  <si>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</si>
  <si>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</si>
  <si>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</si>
  <si>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</si>
  <si>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</si>
  <si>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</si>
  <si>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</si>
  <si>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</si>
  <si>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</si>
  <si>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</si>
  <si>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</si>
  <si>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</si>
  <si>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</si>
  <si>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</si>
  <si>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</si>
  <si>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</si>
  <si>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</si>
  <si>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</si>
  <si>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</si>
  <si>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</si>
  <si>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</si>
  <si>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</si>
  <si>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</si>
  <si>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</si>
  <si>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</si>
  <si>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</si>
  <si>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</si>
  <si>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</si>
  <si>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</si>
  <si>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</si>
  <si>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</si>
  <si>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</si>
  <si>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HABILITAÇÃO JURÍDICA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</si>
  <si>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</si>
  <si>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</si>
  <si>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</si>
  <si>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</si>
  <si>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</si>
  <si>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</si>
  <si>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</si>
  <si>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</si>
  <si>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</si>
  <si>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</si>
  <si>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</si>
  <si>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</si>
  <si>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</si>
  <si>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</si>
  <si>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</si>
  <si>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</si>
  <si>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</si>
  <si>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</si>
  <si>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Regularidade com a Fazenda Municipal (relativa à atividade em cujo exercício contrata ou concorre)
          - ME/EPP não precisa comprovar</t>
  </si>
  <si>
    <t>N/A</t>
  </si>
  <si>
    <t>Balanços e DREs apresentados</t>
  </si>
  <si>
    <t>FORMIGA ENGENHARIA E ARQUITETURA LTDA</t>
  </si>
  <si>
    <t>22.352.353/0001-93</t>
  </si>
  <si>
    <t>Item 7</t>
  </si>
  <si>
    <t>Contrato Social apresentado</t>
  </si>
  <si>
    <t xml:space="preserve">Certidão </t>
  </si>
  <si>
    <t xml:space="preserve">Sócio Majoritário
610.116.301-68	
031.172.801-46	</t>
  </si>
  <si>
    <t>Sim</t>
  </si>
  <si>
    <t>Nada consta</t>
  </si>
  <si>
    <t>Ativo</t>
  </si>
  <si>
    <t>Inscrito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</si>
</sst>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3" fillId="6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5"/>
  <sheetViews>
    <sheetView zoomScale="110" zoomScaleNormal="110" workbookViewId="0">
      <selection activeCell="A18" sqref="A18:D18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44.28515625" style="42"/>
  </cols>
  <sheetData>
    <row r="1" spans="1:6" x14ac:dyDescent="0.25">
      <c r="A1" s="56" t="s">
        <v>45</v>
      </c>
      <c r="B1" s="56"/>
      <c r="C1" s="56"/>
      <c r="D1" s="56"/>
      <c r="E1" s="56"/>
    </row>
    <row r="2" spans="1:6" x14ac:dyDescent="0.25">
      <c r="A2" s="7" t="s">
        <v>0</v>
      </c>
      <c r="B2" s="7"/>
      <c r="C2" s="57" t="s">
        <v>1</v>
      </c>
      <c r="D2" s="57"/>
      <c r="E2" s="7" t="s">
        <v>2</v>
      </c>
    </row>
    <row r="3" spans="1:6" x14ac:dyDescent="0.25">
      <c r="A3" s="55" t="s">
        <v>3</v>
      </c>
      <c r="B3" s="55"/>
      <c r="C3" s="55"/>
      <c r="D3" s="55"/>
      <c r="E3" s="55"/>
    </row>
    <row r="4" spans="1:6" ht="15" customHeight="1" x14ac:dyDescent="0.25">
      <c r="A4" s="3" t="s">
        <v>4</v>
      </c>
      <c r="B4" s="58" t="s">
        <v>74</v>
      </c>
      <c r="C4" s="59"/>
      <c r="D4" s="59"/>
      <c r="E4" s="60"/>
    </row>
    <row r="5" spans="1:6" ht="15" customHeight="1" x14ac:dyDescent="0.25">
      <c r="A5" s="3" t="s">
        <v>5</v>
      </c>
      <c r="B5" s="58" t="s">
        <v>75</v>
      </c>
      <c r="C5" s="59"/>
      <c r="D5" s="59"/>
      <c r="E5" s="60"/>
    </row>
    <row r="6" spans="1:6" x14ac:dyDescent="0.25">
      <c r="A6" s="29" t="s">
        <v>36</v>
      </c>
      <c r="B6" s="29" t="s">
        <v>30</v>
      </c>
      <c r="C6" s="30" t="s">
        <v>31</v>
      </c>
      <c r="D6" s="30" t="s">
        <v>32</v>
      </c>
      <c r="E6" s="31" t="s">
        <v>11</v>
      </c>
    </row>
    <row r="7" spans="1:6" x14ac:dyDescent="0.25">
      <c r="A7" s="3" t="s">
        <v>76</v>
      </c>
      <c r="B7" s="41">
        <v>61237.88</v>
      </c>
      <c r="C7" s="41">
        <v>28556</v>
      </c>
      <c r="D7" s="26">
        <f>B7-C7</f>
        <v>32681.879999999997</v>
      </c>
      <c r="E7" s="39">
        <f>D7/B7</f>
        <v>0.53368731902541366</v>
      </c>
      <c r="F7" s="43"/>
    </row>
    <row r="8" spans="1:6" x14ac:dyDescent="0.25">
      <c r="A8" s="55" t="s">
        <v>37</v>
      </c>
      <c r="B8" s="55"/>
      <c r="C8" s="55"/>
      <c r="D8" s="55"/>
      <c r="E8" s="55"/>
    </row>
    <row r="9" spans="1:6" ht="45" x14ac:dyDescent="0.25">
      <c r="A9" s="62" t="s">
        <v>48</v>
      </c>
      <c r="B9" s="63"/>
      <c r="C9" s="27" t="s">
        <v>79</v>
      </c>
      <c r="D9" s="27" t="s">
        <v>49</v>
      </c>
      <c r="E9" s="27" t="s">
        <v>11</v>
      </c>
    </row>
    <row r="10" spans="1:6" x14ac:dyDescent="0.25">
      <c r="A10" s="37" t="s">
        <v>38</v>
      </c>
      <c r="B10" s="38"/>
      <c r="C10" s="28" t="s">
        <v>70</v>
      </c>
      <c r="D10" s="28" t="s">
        <v>70</v>
      </c>
      <c r="E10" s="28" t="s">
        <v>70</v>
      </c>
    </row>
    <row r="11" spans="1:6" x14ac:dyDescent="0.25">
      <c r="A11" s="64" t="s">
        <v>35</v>
      </c>
      <c r="B11" s="65"/>
      <c r="C11" s="28" t="s">
        <v>70</v>
      </c>
      <c r="D11" s="28" t="s">
        <v>70</v>
      </c>
      <c r="E11" s="28" t="s">
        <v>70</v>
      </c>
    </row>
    <row r="12" spans="1:6" x14ac:dyDescent="0.25">
      <c r="A12" s="64" t="s">
        <v>33</v>
      </c>
      <c r="B12" s="65"/>
      <c r="C12" s="28" t="s">
        <v>70</v>
      </c>
      <c r="D12" s="28" t="s">
        <v>70</v>
      </c>
      <c r="E12" s="28" t="s">
        <v>70</v>
      </c>
    </row>
    <row r="13" spans="1:6" x14ac:dyDescent="0.25">
      <c r="A13" s="64" t="s">
        <v>34</v>
      </c>
      <c r="B13" s="65"/>
      <c r="C13" s="28" t="s">
        <v>70</v>
      </c>
      <c r="D13" s="28" t="s">
        <v>70</v>
      </c>
      <c r="E13" s="28" t="s">
        <v>70</v>
      </c>
    </row>
    <row r="14" spans="1:6" ht="47.25" customHeight="1" x14ac:dyDescent="0.25">
      <c r="A14" s="66" t="s">
        <v>51</v>
      </c>
      <c r="B14" s="66"/>
      <c r="C14" s="66"/>
      <c r="D14" s="40" t="s">
        <v>11</v>
      </c>
      <c r="E14" s="28" t="s">
        <v>11</v>
      </c>
    </row>
    <row r="15" spans="1:6" x14ac:dyDescent="0.25">
      <c r="A15" s="67" t="s">
        <v>69</v>
      </c>
      <c r="B15" s="67"/>
      <c r="C15" s="67"/>
      <c r="D15" s="40" t="s">
        <v>80</v>
      </c>
      <c r="E15" s="28" t="s">
        <v>70</v>
      </c>
    </row>
    <row r="16" spans="1:6" x14ac:dyDescent="0.25">
      <c r="A16" s="55" t="s">
        <v>46</v>
      </c>
      <c r="B16" s="55"/>
      <c r="C16" s="55"/>
      <c r="D16" s="55"/>
      <c r="E16" s="55"/>
    </row>
    <row r="17" spans="1:6" x14ac:dyDescent="0.25">
      <c r="A17" s="68" t="s">
        <v>41</v>
      </c>
      <c r="B17" s="68"/>
      <c r="C17" s="68"/>
      <c r="D17" s="68"/>
      <c r="E17" s="32" t="s">
        <v>70</v>
      </c>
    </row>
    <row r="18" spans="1:6" x14ac:dyDescent="0.25">
      <c r="A18" s="71" t="s">
        <v>68</v>
      </c>
      <c r="B18" s="72"/>
      <c r="C18" s="72"/>
      <c r="D18" s="73"/>
      <c r="E18" s="32" t="s">
        <v>70</v>
      </c>
    </row>
    <row r="19" spans="1:6" x14ac:dyDescent="0.25">
      <c r="A19" s="94" t="s">
        <v>40</v>
      </c>
      <c r="B19" s="94"/>
      <c r="C19" s="94"/>
      <c r="D19" s="94"/>
      <c r="E19" s="95" t="s">
        <v>70</v>
      </c>
      <c r="F19" s="96"/>
    </row>
    <row r="20" spans="1:6" x14ac:dyDescent="0.25">
      <c r="A20" s="68" t="s">
        <v>47</v>
      </c>
      <c r="B20" s="68"/>
      <c r="C20" s="68"/>
      <c r="D20" s="68"/>
      <c r="E20" s="32" t="s">
        <v>70</v>
      </c>
    </row>
    <row r="21" spans="1:6" x14ac:dyDescent="0.25">
      <c r="A21" s="69" t="s">
        <v>43</v>
      </c>
      <c r="B21" s="70"/>
      <c r="C21" s="33" t="s">
        <v>30</v>
      </c>
      <c r="D21" s="33" t="s">
        <v>39</v>
      </c>
      <c r="E21" s="32" t="s">
        <v>11</v>
      </c>
    </row>
    <row r="22" spans="1:6" x14ac:dyDescent="0.25">
      <c r="A22" s="70"/>
      <c r="B22" s="70"/>
      <c r="C22" s="44">
        <f>B7</f>
        <v>61237.88</v>
      </c>
      <c r="D22" s="44">
        <f>C7</f>
        <v>28556</v>
      </c>
      <c r="E22" s="32" t="s">
        <v>70</v>
      </c>
    </row>
    <row r="23" spans="1:6" ht="15" customHeight="1" x14ac:dyDescent="0.25">
      <c r="A23" s="69" t="s">
        <v>44</v>
      </c>
      <c r="B23" s="69"/>
      <c r="C23" s="34" t="s">
        <v>67</v>
      </c>
      <c r="D23" s="34" t="s">
        <v>39</v>
      </c>
      <c r="E23" s="32" t="s">
        <v>11</v>
      </c>
    </row>
    <row r="24" spans="1:6" ht="74.25" customHeight="1" x14ac:dyDescent="0.25">
      <c r="A24" s="69"/>
      <c r="B24" s="69"/>
      <c r="C24" s="35">
        <f>C22*0.25</f>
        <v>15309.47</v>
      </c>
      <c r="D24" s="45">
        <f>D22</f>
        <v>28556</v>
      </c>
      <c r="E24" s="36" t="s">
        <v>70</v>
      </c>
    </row>
    <row r="25" spans="1:6" hidden="1" x14ac:dyDescent="0.25">
      <c r="A25" s="61" t="s">
        <v>42</v>
      </c>
      <c r="B25" s="61"/>
      <c r="C25" s="61"/>
      <c r="D25" s="61"/>
      <c r="E25" s="32"/>
    </row>
  </sheetData>
  <mergeCells count="20">
    <mergeCell ref="A25:D25"/>
    <mergeCell ref="A9:B9"/>
    <mergeCell ref="A11:B11"/>
    <mergeCell ref="A12:B12"/>
    <mergeCell ref="A13:B13"/>
    <mergeCell ref="A14:C14"/>
    <mergeCell ref="A15:C15"/>
    <mergeCell ref="A16:E16"/>
    <mergeCell ref="A17:D17"/>
    <mergeCell ref="A21:B22"/>
    <mergeCell ref="A23:B24"/>
    <mergeCell ref="A20:D20"/>
    <mergeCell ref="A19:D19"/>
    <mergeCell ref="A18:D18"/>
    <mergeCell ref="A8:E8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9"/>
  <sheetViews>
    <sheetView showGridLines="0" tabSelected="1" topLeftCell="A17" zoomScale="115" zoomScaleNormal="115" zoomScaleSheetLayoutView="90" workbookViewId="0">
      <selection activeCell="A31" sqref="A31:E31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21.85546875" style="1" customWidth="1"/>
    <col min="4" max="4" width="19.7109375" style="1" customWidth="1"/>
    <col min="5" max="5" width="10.140625" style="1" bestFit="1" customWidth="1"/>
    <col min="6" max="6" width="19.42578125" style="2" bestFit="1" customWidth="1"/>
    <col min="7" max="16384" width="8.7109375" style="1"/>
  </cols>
  <sheetData>
    <row r="1" spans="1:10" ht="33" customHeight="1" x14ac:dyDescent="0.25">
      <c r="A1" s="56" t="s">
        <v>24</v>
      </c>
      <c r="B1" s="56"/>
      <c r="C1" s="56"/>
      <c r="D1" s="56"/>
      <c r="E1" s="56"/>
    </row>
    <row r="2" spans="1:10" x14ac:dyDescent="0.25">
      <c r="A2" s="7" t="s">
        <v>0</v>
      </c>
      <c r="B2" s="7"/>
      <c r="C2" s="57" t="s">
        <v>1</v>
      </c>
      <c r="D2" s="57"/>
      <c r="E2" s="7" t="s">
        <v>2</v>
      </c>
    </row>
    <row r="3" spans="1:10" x14ac:dyDescent="0.25">
      <c r="A3" s="87" t="s">
        <v>3</v>
      </c>
      <c r="B3" s="87"/>
      <c r="C3" s="87"/>
      <c r="D3" s="87"/>
      <c r="E3" s="87"/>
    </row>
    <row r="4" spans="1:10" ht="15" customHeight="1" x14ac:dyDescent="0.25">
      <c r="A4" s="3" t="s">
        <v>4</v>
      </c>
      <c r="B4" s="58" t="s">
        <v>74</v>
      </c>
      <c r="C4" s="59"/>
      <c r="D4" s="59"/>
      <c r="E4" s="60"/>
      <c r="J4"/>
    </row>
    <row r="5" spans="1:10" ht="15" customHeight="1" x14ac:dyDescent="0.25">
      <c r="A5" s="3" t="s">
        <v>5</v>
      </c>
      <c r="B5" s="58" t="s">
        <v>75</v>
      </c>
      <c r="C5" s="59"/>
      <c r="D5" s="59"/>
      <c r="E5" s="60"/>
    </row>
    <row r="6" spans="1:10" x14ac:dyDescent="0.25">
      <c r="A6" s="29" t="s">
        <v>36</v>
      </c>
      <c r="B6" s="29" t="s">
        <v>30</v>
      </c>
      <c r="C6" s="30" t="s">
        <v>31</v>
      </c>
      <c r="D6" s="30" t="s">
        <v>32</v>
      </c>
      <c r="E6" s="31" t="s">
        <v>11</v>
      </c>
      <c r="F6" s="11"/>
    </row>
    <row r="7" spans="1:10" x14ac:dyDescent="0.25">
      <c r="A7" s="3" t="s">
        <v>76</v>
      </c>
      <c r="B7" s="41">
        <v>61237.88</v>
      </c>
      <c r="C7" s="41">
        <v>28556</v>
      </c>
      <c r="D7" s="26">
        <f>B7-C7</f>
        <v>32681.879999999997</v>
      </c>
      <c r="E7" s="39">
        <f>D7/B7</f>
        <v>0.53368731902541366</v>
      </c>
      <c r="F7" s="4"/>
    </row>
    <row r="8" spans="1:10" x14ac:dyDescent="0.25">
      <c r="A8" s="87" t="s">
        <v>52</v>
      </c>
      <c r="B8" s="87"/>
      <c r="C8" s="87"/>
      <c r="D8" s="87"/>
      <c r="E8" s="87"/>
    </row>
    <row r="9" spans="1:10" ht="153.75" customHeight="1" x14ac:dyDescent="0.25">
      <c r="A9" s="77" t="s">
        <v>60</v>
      </c>
      <c r="B9" s="78"/>
      <c r="C9" s="74" t="s">
        <v>77</v>
      </c>
      <c r="D9" s="74"/>
      <c r="E9" s="6" t="s">
        <v>70</v>
      </c>
    </row>
    <row r="10" spans="1:10" x14ac:dyDescent="0.25">
      <c r="A10" s="87" t="s">
        <v>53</v>
      </c>
      <c r="B10" s="87"/>
      <c r="C10" s="87"/>
      <c r="D10" s="87"/>
      <c r="E10" s="87"/>
    </row>
    <row r="11" spans="1:10" x14ac:dyDescent="0.25">
      <c r="A11" s="77" t="s">
        <v>59</v>
      </c>
      <c r="B11" s="78"/>
      <c r="C11" s="74" t="s">
        <v>82</v>
      </c>
      <c r="D11" s="74"/>
      <c r="E11" s="6" t="s">
        <v>70</v>
      </c>
    </row>
    <row r="12" spans="1:10" ht="33.75" customHeight="1" x14ac:dyDescent="0.25">
      <c r="A12" s="77" t="s">
        <v>54</v>
      </c>
      <c r="B12" s="78"/>
      <c r="C12" s="75" t="s">
        <v>78</v>
      </c>
      <c r="D12" s="75"/>
      <c r="E12" s="6" t="s">
        <v>70</v>
      </c>
    </row>
    <row r="13" spans="1:10" ht="37.5" customHeight="1" x14ac:dyDescent="0.25">
      <c r="A13" s="77" t="s">
        <v>55</v>
      </c>
      <c r="B13" s="78"/>
      <c r="C13" s="75">
        <v>45475</v>
      </c>
      <c r="D13" s="75"/>
      <c r="E13" s="6" t="s">
        <v>70</v>
      </c>
    </row>
    <row r="14" spans="1:10" ht="33.75" customHeight="1" x14ac:dyDescent="0.25">
      <c r="A14" s="77" t="s">
        <v>58</v>
      </c>
      <c r="B14" s="78"/>
      <c r="C14" s="75">
        <v>45405</v>
      </c>
      <c r="D14" s="75"/>
      <c r="E14" s="6" t="s">
        <v>70</v>
      </c>
    </row>
    <row r="15" spans="1:10" ht="30.75" customHeight="1" x14ac:dyDescent="0.25">
      <c r="A15" s="64" t="s">
        <v>57</v>
      </c>
      <c r="B15" s="65"/>
      <c r="C15" s="75" t="s">
        <v>83</v>
      </c>
      <c r="D15" s="75"/>
      <c r="E15" s="6" t="s">
        <v>70</v>
      </c>
    </row>
    <row r="16" spans="1:10" s="9" customFormat="1" ht="36.75" customHeight="1" x14ac:dyDescent="0.25">
      <c r="A16" s="64" t="s">
        <v>71</v>
      </c>
      <c r="B16" s="65"/>
      <c r="C16" s="76">
        <v>45404</v>
      </c>
      <c r="D16" s="76"/>
      <c r="E16" s="28" t="s">
        <v>70</v>
      </c>
      <c r="F16" s="8"/>
    </row>
    <row r="17" spans="1:6" x14ac:dyDescent="0.25">
      <c r="A17" s="77" t="s">
        <v>56</v>
      </c>
      <c r="B17" s="78"/>
      <c r="C17" s="93" t="s">
        <v>72</v>
      </c>
      <c r="D17" s="93"/>
      <c r="E17" s="6" t="s">
        <v>70</v>
      </c>
    </row>
    <row r="18" spans="1:6" x14ac:dyDescent="0.25">
      <c r="A18" s="87" t="s">
        <v>61</v>
      </c>
      <c r="B18" s="87"/>
      <c r="C18" s="87"/>
      <c r="D18" s="87"/>
      <c r="E18" s="87"/>
    </row>
    <row r="19" spans="1:6" s="9" customFormat="1" x14ac:dyDescent="0.25">
      <c r="A19" s="90" t="s">
        <v>62</v>
      </c>
      <c r="B19" s="91"/>
      <c r="C19" s="89" t="s">
        <v>81</v>
      </c>
      <c r="D19" s="89"/>
      <c r="E19" s="10" t="s">
        <v>70</v>
      </c>
      <c r="F19" s="8"/>
    </row>
    <row r="20" spans="1:6" x14ac:dyDescent="0.25">
      <c r="A20" s="67" t="s">
        <v>63</v>
      </c>
      <c r="B20" s="67"/>
      <c r="C20" s="92" t="s">
        <v>73</v>
      </c>
      <c r="D20" s="92"/>
      <c r="E20" s="28" t="s">
        <v>70</v>
      </c>
      <c r="F20" s="8"/>
    </row>
    <row r="21" spans="1:6" x14ac:dyDescent="0.25">
      <c r="A21" s="67" t="s">
        <v>65</v>
      </c>
      <c r="B21" s="46" t="s">
        <v>27</v>
      </c>
      <c r="C21" s="27" t="s">
        <v>25</v>
      </c>
      <c r="D21" s="27" t="s">
        <v>26</v>
      </c>
      <c r="E21" s="28" t="s">
        <v>11</v>
      </c>
      <c r="F21" s="8"/>
    </row>
    <row r="22" spans="1:6" ht="15" customHeight="1" x14ac:dyDescent="0.25">
      <c r="A22" s="67"/>
      <c r="B22" s="47" t="s">
        <v>6</v>
      </c>
      <c r="C22" s="48">
        <v>7.76</v>
      </c>
      <c r="D22" s="49">
        <v>7.11</v>
      </c>
      <c r="E22" s="28" t="s">
        <v>70</v>
      </c>
      <c r="F22" s="8"/>
    </row>
    <row r="23" spans="1:6" x14ac:dyDescent="0.25">
      <c r="A23" s="67"/>
      <c r="B23" s="27" t="s">
        <v>7</v>
      </c>
      <c r="C23" s="48">
        <v>7.76</v>
      </c>
      <c r="D23" s="49">
        <v>7.11</v>
      </c>
      <c r="E23" s="28" t="s">
        <v>70</v>
      </c>
      <c r="F23" s="8"/>
    </row>
    <row r="24" spans="1:6" x14ac:dyDescent="0.25">
      <c r="A24" s="67"/>
      <c r="B24" s="27" t="s">
        <v>8</v>
      </c>
      <c r="C24" s="48">
        <v>6.8</v>
      </c>
      <c r="D24" s="49">
        <v>12</v>
      </c>
      <c r="E24" s="28" t="s">
        <v>70</v>
      </c>
      <c r="F24" s="8"/>
    </row>
    <row r="25" spans="1:6" ht="34.5" customHeight="1" x14ac:dyDescent="0.25">
      <c r="A25" s="83" t="s">
        <v>66</v>
      </c>
      <c r="B25" s="47" t="s">
        <v>9</v>
      </c>
      <c r="C25" s="50" t="s">
        <v>28</v>
      </c>
      <c r="D25" s="47" t="s">
        <v>29</v>
      </c>
      <c r="E25" s="10" t="s">
        <v>11</v>
      </c>
      <c r="F25" s="8"/>
    </row>
    <row r="26" spans="1:6" ht="34.5" customHeight="1" x14ac:dyDescent="0.25">
      <c r="A26" s="83"/>
      <c r="B26" s="51">
        <f>B7*0.1</f>
        <v>6123.7880000000005</v>
      </c>
      <c r="C26" s="52">
        <v>291100.55</v>
      </c>
      <c r="D26" s="53">
        <v>165373.20000000001</v>
      </c>
      <c r="E26" s="54" t="s">
        <v>70</v>
      </c>
      <c r="F26" s="8"/>
    </row>
    <row r="27" spans="1:6" ht="34.5" hidden="1" customHeight="1" x14ac:dyDescent="0.25">
      <c r="A27" s="81" t="s">
        <v>12</v>
      </c>
      <c r="B27" s="23"/>
      <c r="C27" s="12" t="s">
        <v>13</v>
      </c>
      <c r="D27" s="13" t="s">
        <v>14</v>
      </c>
      <c r="E27" s="14" t="s">
        <v>11</v>
      </c>
    </row>
    <row r="28" spans="1:6" ht="31.9" hidden="1" customHeight="1" x14ac:dyDescent="0.25">
      <c r="A28" s="82"/>
      <c r="B28" s="24"/>
      <c r="C28" s="15" t="e">
        <f>#REF!*0.1666</f>
        <v>#REF!</v>
      </c>
      <c r="D28" s="16"/>
      <c r="E28" s="14"/>
    </row>
    <row r="29" spans="1:6" ht="31.9" hidden="1" customHeight="1" x14ac:dyDescent="0.25">
      <c r="A29" s="81" t="s">
        <v>15</v>
      </c>
      <c r="B29" s="23"/>
      <c r="C29" s="12" t="s">
        <v>16</v>
      </c>
      <c r="D29" s="13" t="s">
        <v>10</v>
      </c>
      <c r="E29" s="14" t="s">
        <v>11</v>
      </c>
    </row>
    <row r="30" spans="1:6" ht="31.9" hidden="1" customHeight="1" x14ac:dyDescent="0.25">
      <c r="A30" s="82"/>
      <c r="B30" s="24"/>
      <c r="C30" s="15"/>
      <c r="D30" s="16">
        <f>D26</f>
        <v>165373.20000000001</v>
      </c>
      <c r="E30" s="14"/>
    </row>
    <row r="31" spans="1:6" x14ac:dyDescent="0.25">
      <c r="A31" s="87" t="s">
        <v>64</v>
      </c>
      <c r="B31" s="87"/>
      <c r="C31" s="87"/>
      <c r="D31" s="87"/>
      <c r="E31" s="87"/>
    </row>
    <row r="32" spans="1:6" ht="30" customHeight="1" x14ac:dyDescent="0.25">
      <c r="A32" s="64" t="s">
        <v>50</v>
      </c>
      <c r="B32" s="86"/>
      <c r="C32" s="84"/>
      <c r="D32" s="85"/>
      <c r="E32" s="6"/>
    </row>
    <row r="33" spans="1:6" ht="30" hidden="1" customHeight="1" x14ac:dyDescent="0.25">
      <c r="A33" s="88" t="s">
        <v>17</v>
      </c>
      <c r="B33" s="18"/>
      <c r="C33" s="19" t="s">
        <v>18</v>
      </c>
      <c r="D33" s="19" t="s">
        <v>19</v>
      </c>
      <c r="E33" s="17" t="s">
        <v>11</v>
      </c>
    </row>
    <row r="34" spans="1:6" s="9" customFormat="1" ht="30" hidden="1" customHeight="1" x14ac:dyDescent="0.25">
      <c r="A34" s="88"/>
      <c r="B34" s="18"/>
      <c r="C34" s="20"/>
      <c r="D34" s="20"/>
      <c r="E34" s="17"/>
      <c r="F34" s="8"/>
    </row>
    <row r="35" spans="1:6" s="9" customFormat="1" ht="30" hidden="1" x14ac:dyDescent="0.25">
      <c r="A35" s="18" t="s">
        <v>20</v>
      </c>
      <c r="B35" s="25"/>
      <c r="C35" s="79"/>
      <c r="D35" s="80"/>
      <c r="E35" s="17"/>
      <c r="F35" s="8"/>
    </row>
    <row r="36" spans="1:6" s="9" customFormat="1" ht="60" hidden="1" x14ac:dyDescent="0.25">
      <c r="A36" s="18" t="s">
        <v>21</v>
      </c>
      <c r="B36" s="25"/>
      <c r="C36" s="21"/>
      <c r="D36" s="22"/>
      <c r="E36" s="17"/>
      <c r="F36" s="8"/>
    </row>
    <row r="37" spans="1:6" s="9" customFormat="1" ht="74.45" hidden="1" customHeight="1" x14ac:dyDescent="0.25">
      <c r="A37" s="18" t="s">
        <v>22</v>
      </c>
      <c r="B37" s="25"/>
      <c r="C37" s="21"/>
      <c r="D37" s="22"/>
      <c r="E37" s="17"/>
      <c r="F37" s="8"/>
    </row>
    <row r="38" spans="1:6" s="9" customFormat="1" hidden="1" x14ac:dyDescent="0.25">
      <c r="A38" s="18" t="s">
        <v>23</v>
      </c>
      <c r="B38" s="25"/>
      <c r="C38" s="21"/>
      <c r="D38" s="22"/>
      <c r="E38" s="17"/>
      <c r="F38" s="8"/>
    </row>
    <row r="39" spans="1:6" x14ac:dyDescent="0.25">
      <c r="C39" s="5"/>
      <c r="D39" s="5"/>
      <c r="E39" s="5"/>
    </row>
  </sheetData>
  <mergeCells count="37">
    <mergeCell ref="A1:E1"/>
    <mergeCell ref="C2:D2"/>
    <mergeCell ref="A3:E3"/>
    <mergeCell ref="A8:E8"/>
    <mergeCell ref="A33:A34"/>
    <mergeCell ref="A18:E18"/>
    <mergeCell ref="C19:D19"/>
    <mergeCell ref="A17:B17"/>
    <mergeCell ref="A19:B19"/>
    <mergeCell ref="A20:B20"/>
    <mergeCell ref="A9:B9"/>
    <mergeCell ref="C20:D20"/>
    <mergeCell ref="C17:D17"/>
    <mergeCell ref="C9:D9"/>
    <mergeCell ref="A10:E10"/>
    <mergeCell ref="C12:D12"/>
    <mergeCell ref="C35:D35"/>
    <mergeCell ref="A27:A28"/>
    <mergeCell ref="A29:A30"/>
    <mergeCell ref="A21:A24"/>
    <mergeCell ref="A25:A26"/>
    <mergeCell ref="C32:D32"/>
    <mergeCell ref="A32:B32"/>
    <mergeCell ref="A31:E31"/>
    <mergeCell ref="C11:D11"/>
    <mergeCell ref="B4:E4"/>
    <mergeCell ref="B5:E5"/>
    <mergeCell ref="A16:B16"/>
    <mergeCell ref="C13:D13"/>
    <mergeCell ref="C14:D14"/>
    <mergeCell ref="C15:D15"/>
    <mergeCell ref="C16:D16"/>
    <mergeCell ref="A11:B11"/>
    <mergeCell ref="A12:B12"/>
    <mergeCell ref="A13:B13"/>
    <mergeCell ref="A14:B14"/>
    <mergeCell ref="A15:B15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2024-02-25T18:21:38Z</dcterms:modified>
  <cp:category/>
  <cp:contentStatus/>
</cp:coreProperties>
</file>